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71" windowWidth="15195" windowHeight="12780" activeTab="0"/>
  </bookViews>
  <sheets>
    <sheet name="Test Report" sheetId="1" r:id="rId1"/>
    <sheet name="OS-Arch Coverage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etta</author>
  </authors>
  <commentList>
    <comment ref="G53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test6:/usr/local/ofed/bin # ib_write_bw_postlist
------------------------------------------------------------------
                    RDMA_Write Post List BW Test
Inline data is used up to 400 bytes message
Number of qp's running 1
Connection type : RC
Each Qp will post 100 messages each time
Local lid 0x0 detected. Is an SM running?
test6:/usr/local/ofed/bin # ps -ef |grep opensm
root      4675  4605  0 13:25 pts/0    00:00:00 opensm -t 200 -V
root      4730  4688  0 13:26 pts/1    00:00:00 grep opensm
sfw1:/usr/local/ofed/bin # ib_write_bw_postlist 192.168.1.215
------------------------------------------------------------------
                    RDMA_Write Post List BW Test
Inline data is used up to 400 bytes message
Number of qp's running 1
Connection type : RC
Each Qp will post 100 messages each time
  local address:  LID 0x07, QPN 0x60406, PSN 0x871fe6 RKey 0x24043a00 VAddr 0x002affb9336000
client read: Connection reset by peer
Couldn't read remote address
---
sfw1:/usr/local/ofed/bin # ib_write_bw_postlist
------------------------------------------------------------------
                    RDMA_Write Post List BW Test
Inline data is used up to 400 bytes message
Number of qp's running 1
Connection type : RC
Each Qp will post 100 messages each time
  local address:  LID 0x07, QPN 0x80406, PSN 0xb85142 RKey 0x30043a00 VAddr 0x002b94b5b4f000
server read: Success
0/45: Couldn't read remote address
test6:/usr/local/ofed/bin # ib_write_bw_postlist 192.168.1.18
------------------------------------------------------------------
                    RDMA_Write Post List BW Test
Inline data is used up to 400 bytes message
Number of qp's running 1
Connection type : RC
Each Qp will post 100 messages each time
Local lid 0x0 detected. Is an SM running?
</t>
        </r>
      </text>
    </comment>
    <comment ref="I41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rx_depth 500 is too small for 2048 QPs -- must have at least one receive per QP.
</t>
        </r>
      </text>
    </comment>
    <comment ref="I29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13  hours</t>
        </r>
      </text>
    </comment>
    <comment ref="I30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13 hours</t>
        </r>
      </text>
    </comment>
    <comment ref="J29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30 hours</t>
        </r>
      </text>
    </comment>
    <comment ref="J30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30 hours</t>
        </r>
      </text>
    </comment>
    <comment ref="J41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rx_depth 500 is too small for 2048 QPs -- must have at least one receive per QP.</t>
        </r>
      </text>
    </comment>
  </commentList>
</comments>
</file>

<file path=xl/sharedStrings.xml><?xml version="1.0" encoding="utf-8"?>
<sst xmlns="http://schemas.openxmlformats.org/spreadsheetml/2006/main" count="402" uniqueCount="184">
  <si>
    <t>OS</t>
  </si>
  <si>
    <t>Initiator</t>
  </si>
  <si>
    <t>Target</t>
  </si>
  <si>
    <t>srp_load</t>
  </si>
  <si>
    <t>dd</t>
  </si>
  <si>
    <t>ib_send_bw</t>
  </si>
  <si>
    <t>ib_read_lat</t>
  </si>
  <si>
    <t>ib_read_bw</t>
  </si>
  <si>
    <t>fdisk</t>
  </si>
  <si>
    <t>Long Runs</t>
  </si>
  <si>
    <t>Traffic mix</t>
  </si>
  <si>
    <t>Hca</t>
  </si>
  <si>
    <t>PSID</t>
  </si>
  <si>
    <t>MT_0150000001</t>
  </si>
  <si>
    <t>Passed</t>
  </si>
  <si>
    <t>MT25208</t>
  </si>
  <si>
    <t>sles9 sp3</t>
  </si>
  <si>
    <t>MT23108</t>
  </si>
  <si>
    <t>MT_0030000001</t>
  </si>
  <si>
    <t>Name</t>
  </si>
  <si>
    <t>Lion Mini SDR</t>
  </si>
  <si>
    <t>Cougar Cub 128</t>
  </si>
  <si>
    <t>IPOIB</t>
  </si>
  <si>
    <t>arp</t>
  </si>
  <si>
    <t>PASS</t>
  </si>
  <si>
    <t>FAIL</t>
  </si>
  <si>
    <t>ping</t>
  </si>
  <si>
    <t>to broadcast IP</t>
  </si>
  <si>
    <t>OPENSM</t>
  </si>
  <si>
    <t>osmtest</t>
  </si>
  <si>
    <t>iozone</t>
  </si>
  <si>
    <t>SRP</t>
  </si>
  <si>
    <t>BASIC VERBS</t>
  </si>
  <si>
    <t>ibv_ud_pingpong</t>
  </si>
  <si>
    <t>ibv_uc_pingpong</t>
  </si>
  <si>
    <t>ibv_rc_pingpong</t>
  </si>
  <si>
    <t>ibv_srq_pingpong</t>
  </si>
  <si>
    <t>ib_send_lat</t>
  </si>
  <si>
    <t>ib_write_bw</t>
  </si>
  <si>
    <t>ib_write_lat</t>
  </si>
  <si>
    <t>ib_rdma_bw</t>
  </si>
  <si>
    <t>ib_rdma_lat</t>
  </si>
  <si>
    <t>ib_clock_test</t>
  </si>
  <si>
    <t>ib_write_bw_postlist</t>
  </si>
  <si>
    <t>rh4u3</t>
  </si>
  <si>
    <t xml:space="preserve"> </t>
  </si>
  <si>
    <t>rh4u4 x86_64</t>
  </si>
  <si>
    <t>sles10 x86_64</t>
  </si>
  <si>
    <t>sles10 x86</t>
  </si>
  <si>
    <t>ofed1.2B</t>
  </si>
  <si>
    <t>10.5 hrs</t>
  </si>
  <si>
    <t>InfiniPath HTX</t>
  </si>
  <si>
    <t>InfiniPath PCI-E</t>
  </si>
  <si>
    <t>Cougar SDR</t>
  </si>
  <si>
    <t>Cougar Cub SDR</t>
  </si>
  <si>
    <t>Lion Cub SDR</t>
  </si>
  <si>
    <t>Lion Cub DDR</t>
  </si>
  <si>
    <t>Lion Cub Rev C SDR</t>
  </si>
  <si>
    <t>Lion Cub Rev C DDR</t>
  </si>
  <si>
    <t>Lion Mini DDR</t>
  </si>
  <si>
    <t>Cheetah SDR</t>
  </si>
  <si>
    <t>Cheetah DDR</t>
  </si>
  <si>
    <t>Tiger SDR</t>
  </si>
  <si>
    <t>QHT7140</t>
  </si>
  <si>
    <t>QLE7140</t>
  </si>
  <si>
    <t>MT25204</t>
  </si>
  <si>
    <t>RHEL4 U5 (2.6.9) ia32</t>
  </si>
  <si>
    <t>RHEL4 U5 (2.6.9) ia64</t>
  </si>
  <si>
    <t>RHEL4 U5 (2.6.9) em64t</t>
  </si>
  <si>
    <t>RHEL4 U5 (2.6.9) AMD64</t>
  </si>
  <si>
    <t>RHEL4 U3 (2.6.9) ia32</t>
  </si>
  <si>
    <t>RHEL4 U3 (2.6.9) ia64</t>
  </si>
  <si>
    <t>RHEL4 U3 (2.6.9) em64t</t>
  </si>
  <si>
    <t>RHEL4 U3 (2.6.9) AMD64</t>
  </si>
  <si>
    <t>RHEL4 U4 (2.6.9) ia32</t>
  </si>
  <si>
    <t>RHEL4 U4 (2.6.9) ia64</t>
  </si>
  <si>
    <t>RHEL4 U4 (2.6.9) em64t</t>
  </si>
  <si>
    <t>RHEL4 U4 (2.6.9) AMD64</t>
  </si>
  <si>
    <t>RHEL5 (2.6.18) ia32</t>
  </si>
  <si>
    <t>RHEL5 (2.6.18) ia64</t>
  </si>
  <si>
    <t>RHEL5 (2.6.18) em64t</t>
  </si>
  <si>
    <t>RHEL5 (2.6.18) AMD64</t>
  </si>
  <si>
    <t>SLES9 SP3 (2.6.5) ia32</t>
  </si>
  <si>
    <t>SLES9 SP3 (2.6.5) em64t</t>
  </si>
  <si>
    <t>SLES9 SP3 (2.6.5) AMD64</t>
  </si>
  <si>
    <t>SLES9 SP3 (2.6.5) PPC64</t>
  </si>
  <si>
    <t>SLES10 SP1 (2.6.16) ia32</t>
  </si>
  <si>
    <t>SLES10 SP1 (2.6.16) em64t</t>
  </si>
  <si>
    <t>SLES10 SP1 (2.6.16) AMD64</t>
  </si>
  <si>
    <t>SLES10 SP1 (2.6.16) PPC64</t>
  </si>
  <si>
    <t>kernel.org 2.6.19 ia32</t>
  </si>
  <si>
    <t>kernel.org 2.6.19 ia64</t>
  </si>
  <si>
    <t>kernel.org 2.6.19 em64t</t>
  </si>
  <si>
    <t>kernel.org 2.6.19 AMD64</t>
  </si>
  <si>
    <t>kernel.org 2.6.19 PPC64</t>
  </si>
  <si>
    <t>kernel.org 2.6.20 ia32</t>
  </si>
  <si>
    <t>kernel.org 2.6.20 ia64</t>
  </si>
  <si>
    <t>kernel.org 2.6.20 em64t</t>
  </si>
  <si>
    <t>kernel.org 2.6.20 AMD64</t>
  </si>
  <si>
    <t>kernel.org 2.6.20 PPC64</t>
  </si>
  <si>
    <t>All entries below this line are not officially supported in OFED 1.2.</t>
  </si>
  <si>
    <t>RHEL4 U2 (2.6.9) ia32</t>
  </si>
  <si>
    <t>RHEL4 U2 (2.6.9) ia64</t>
  </si>
  <si>
    <t>RHEL4 U2 (2.6.9) em64t</t>
  </si>
  <si>
    <t>RHEL4 U2 (2.6.9) AMD64</t>
  </si>
  <si>
    <t>SUSE 10.0 (2.6.13) ia32</t>
  </si>
  <si>
    <t>SUSE 10.0 (2.6.13) ia64</t>
  </si>
  <si>
    <t>SUSE 10.0 (2.6.13) em64t</t>
  </si>
  <si>
    <t>SUSE 10.0 (2.6.13) AMD64</t>
  </si>
  <si>
    <t>FC4 (2.6.11) ia32</t>
  </si>
  <si>
    <t>FC4 (2.6.11) ia64</t>
  </si>
  <si>
    <t>FC4 (2.6.11) em64t</t>
  </si>
  <si>
    <t>FC4 (2.6.11) AMD64</t>
  </si>
  <si>
    <t>FC4 (2.6.16) ia32</t>
  </si>
  <si>
    <t>FC4 (2.6.16) ia64</t>
  </si>
  <si>
    <t>FC4 (2.6.16) em64t</t>
  </si>
  <si>
    <t>FC4 (2.6.16) AMD64</t>
  </si>
  <si>
    <t>FC4 (2.6.17) ia32</t>
  </si>
  <si>
    <t>FC4 (2.6.17) ia64</t>
  </si>
  <si>
    <t>FC4 (2.6.17) em64t</t>
  </si>
  <si>
    <t>FC4 (2.6.17) AMD64</t>
  </si>
  <si>
    <t>FC5 (2.6.18) ia32</t>
  </si>
  <si>
    <t>FC5 (2.6.18) ia64</t>
  </si>
  <si>
    <t>FC5 (2.6.18) em64t</t>
  </si>
  <si>
    <t>FC5 (2.6.18) AMD64</t>
  </si>
  <si>
    <t>FC6 (2.6.18) ia32</t>
  </si>
  <si>
    <t>FC6 (2.6.18) ia64</t>
  </si>
  <si>
    <t>FC6 (2.6.18) em64t</t>
  </si>
  <si>
    <t>FC6 (2.6.18) AMD64</t>
  </si>
  <si>
    <t>Distribution/kernel/arch combinations in salmon (pink) are not supported in OFED 1.2, but may be supported by individual vendors.</t>
  </si>
  <si>
    <t>Distribution/kernel/arch combinations in black are not supported in OFED 1.2, or not supported by the vendor.</t>
  </si>
  <si>
    <t>kernel.org kernels will not support MSI on PPC64 until 2.6.21, so InfiniPath interconnects cannot work properly without a patch.</t>
  </si>
  <si>
    <t>test1</t>
  </si>
  <si>
    <t>test2</t>
  </si>
  <si>
    <t>test#</t>
  </si>
  <si>
    <t>sles10</t>
  </si>
  <si>
    <t>ibaddr</t>
  </si>
  <si>
    <t>ibcheckerrors</t>
  </si>
  <si>
    <t>ibcheckerrs</t>
  </si>
  <si>
    <t>ibchecknet</t>
  </si>
  <si>
    <t>ibchecknode</t>
  </si>
  <si>
    <t>ibcheckport</t>
  </si>
  <si>
    <t>ibcheckportstate</t>
  </si>
  <si>
    <t>ibcheckportwidth</t>
  </si>
  <si>
    <t>ibcheckstate</t>
  </si>
  <si>
    <t>ibcheckwidth</t>
  </si>
  <si>
    <t>ibclearcounters</t>
  </si>
  <si>
    <t>ibclearerrors</t>
  </si>
  <si>
    <t>ibdiagnet</t>
  </si>
  <si>
    <t>ibhosts</t>
  </si>
  <si>
    <t>ibnodes</t>
  </si>
  <si>
    <t>ibsrpdm</t>
  </si>
  <si>
    <t>ibstatus</t>
  </si>
  <si>
    <t>ibswitches</t>
  </si>
  <si>
    <t>ibtracert</t>
  </si>
  <si>
    <t>ibv_asyncwatch</t>
  </si>
  <si>
    <t>ibv_devinfo</t>
  </si>
  <si>
    <t>ibv_devices</t>
  </si>
  <si>
    <t>ibnetdiscover</t>
  </si>
  <si>
    <t>Stress</t>
  </si>
  <si>
    <t>High Availability</t>
  </si>
  <si>
    <t>SM Failover</t>
  </si>
  <si>
    <t>ibstat</t>
  </si>
  <si>
    <t>HCA</t>
  </si>
  <si>
    <t>MT_00A0010001</t>
  </si>
  <si>
    <t>Lion Cub SDR 128</t>
  </si>
  <si>
    <t>Multiple connection</t>
  </si>
  <si>
    <t>initiator</t>
  </si>
  <si>
    <t>target</t>
  </si>
  <si>
    <t>Code Name</t>
  </si>
  <si>
    <t>Target discovery</t>
  </si>
  <si>
    <t>Others</t>
  </si>
  <si>
    <t>using ib0</t>
  </si>
  <si>
    <t>using ib1</t>
  </si>
  <si>
    <t>OFED 1.2-rc1</t>
  </si>
  <si>
    <t>rh5 x86_64</t>
  </si>
  <si>
    <t>ibgd-183-rc16</t>
  </si>
  <si>
    <t>perfquery</t>
  </si>
  <si>
    <t>saquery</t>
  </si>
  <si>
    <t>ofed_info</t>
  </si>
  <si>
    <t>MT_0000000001</t>
  </si>
  <si>
    <t>Cougar SDR 128</t>
  </si>
  <si>
    <t>Cougar 128</t>
  </si>
  <si>
    <t>rh4u3 x86_64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</si>
</sst>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Luxi Sans"/>
      <family val="2"/>
    </font>
    <font>
      <b/>
      <sz val="24"/>
      <name val="Luxi Sans"/>
      <family val="2"/>
    </font>
    <font>
      <sz val="10"/>
      <name val="Luxi Sans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/>
    </xf>
    <xf numFmtId="10" fontId="3" fillId="2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10" fontId="11" fillId="2" borderId="1" xfId="0" applyNumberFormat="1" applyFont="1" applyFill="1" applyBorder="1" applyAlignment="1">
      <alignment/>
    </xf>
    <xf numFmtId="10" fontId="11" fillId="2" borderId="2" xfId="0" applyNumberFormat="1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3" xfId="0" applyFont="1" applyFill="1" applyBorder="1" applyAlignment="1">
      <alignment/>
    </xf>
    <xf numFmtId="0" fontId="12" fillId="6" borderId="3" xfId="0" applyFont="1" applyFill="1" applyBorder="1" applyAlignment="1">
      <alignment/>
    </xf>
    <xf numFmtId="0" fontId="12" fillId="0" borderId="0" xfId="0" applyFont="1" applyAlignment="1">
      <alignment/>
    </xf>
    <xf numFmtId="0" fontId="12" fillId="7" borderId="5" xfId="0" applyFont="1" applyFill="1" applyBorder="1" applyAlignment="1">
      <alignment/>
    </xf>
    <xf numFmtId="0" fontId="12" fillId="7" borderId="0" xfId="0" applyFont="1" applyFill="1" applyAlignment="1">
      <alignment/>
    </xf>
    <xf numFmtId="0" fontId="12" fillId="6" borderId="0" xfId="0" applyFont="1" applyFill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3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7" borderId="4" xfId="0" applyFont="1" applyFill="1" applyBorder="1" applyAlignment="1">
      <alignment/>
    </xf>
    <xf numFmtId="0" fontId="12" fillId="7" borderId="3" xfId="0" applyFont="1" applyFill="1" applyBorder="1" applyAlignment="1">
      <alignment/>
    </xf>
    <xf numFmtId="0" fontId="12" fillId="0" borderId="5" xfId="0" applyFont="1" applyBorder="1" applyAlignment="1">
      <alignment/>
    </xf>
    <xf numFmtId="0" fontId="12" fillId="8" borderId="3" xfId="0" applyFont="1" applyFill="1" applyBorder="1" applyAlignment="1">
      <alignment/>
    </xf>
    <xf numFmtId="0" fontId="12" fillId="6" borderId="4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2" fillId="6" borderId="5" xfId="0" applyFont="1" applyFill="1" applyBorder="1" applyAlignment="1">
      <alignment/>
    </xf>
    <xf numFmtId="0" fontId="12" fillId="9" borderId="0" xfId="0" applyFont="1" applyFill="1" applyAlignment="1">
      <alignment/>
    </xf>
    <xf numFmtId="0" fontId="12" fillId="9" borderId="3" xfId="0" applyFont="1" applyFill="1" applyBorder="1" applyAlignment="1">
      <alignment/>
    </xf>
    <xf numFmtId="0" fontId="12" fillId="3" borderId="0" xfId="0" applyFont="1" applyFill="1" applyAlignment="1">
      <alignment/>
    </xf>
    <xf numFmtId="0" fontId="12" fillId="8" borderId="0" xfId="0" applyFont="1" applyFill="1" applyAlignment="1">
      <alignment/>
    </xf>
    <xf numFmtId="0" fontId="6" fillId="0" borderId="0" xfId="0" applyFont="1" applyAlignment="1">
      <alignment/>
    </xf>
    <xf numFmtId="0" fontId="3" fillId="2" borderId="6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10" fontId="3" fillId="2" borderId="6" xfId="0" applyNumberFormat="1" applyFont="1" applyFill="1" applyBorder="1" applyAlignment="1">
      <alignment/>
    </xf>
    <xf numFmtId="0" fontId="0" fillId="0" borderId="1" xfId="0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3" fillId="10" borderId="1" xfId="0" applyFont="1" applyFill="1" applyBorder="1" applyAlignment="1">
      <alignment/>
    </xf>
    <xf numFmtId="0" fontId="4" fillId="10" borderId="1" xfId="0" applyFont="1" applyFill="1" applyBorder="1" applyAlignment="1">
      <alignment horizontal="right"/>
    </xf>
    <xf numFmtId="0" fontId="3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3" borderId="1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11" fillId="2" borderId="6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0" fontId="1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 wrapText="1"/>
    </xf>
    <xf numFmtId="0" fontId="3" fillId="10" borderId="7" xfId="0" applyFont="1" applyFill="1" applyBorder="1" applyAlignment="1">
      <alignment horizontal="center" wrapText="1"/>
    </xf>
    <xf numFmtId="10" fontId="11" fillId="2" borderId="8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00FF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1"/>
  <sheetViews>
    <sheetView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L4" sqref="L4"/>
    </sheetView>
  </sheetViews>
  <sheetFormatPr defaultColWidth="9.140625" defaultRowHeight="12.75" outlineLevelRow="2"/>
  <cols>
    <col min="1" max="1" width="22.421875" style="0" customWidth="1"/>
    <col min="2" max="2" width="17.8515625" style="0" hidden="1" customWidth="1"/>
    <col min="3" max="3" width="12.00390625" style="0" hidden="1" customWidth="1"/>
    <col min="4" max="5" width="11.421875" style="0" hidden="1" customWidth="1"/>
    <col min="6" max="6" width="11.57421875" style="0" hidden="1" customWidth="1"/>
    <col min="7" max="8" width="10.140625" style="0" hidden="1" customWidth="1"/>
    <col min="9" max="10" width="20.421875" style="0" customWidth="1"/>
  </cols>
  <sheetData>
    <row r="1" spans="1:10" ht="12.75">
      <c r="A1" s="70" t="s">
        <v>134</v>
      </c>
      <c r="B1" s="5"/>
      <c r="C1" s="5"/>
      <c r="D1" s="5"/>
      <c r="E1" s="5"/>
      <c r="F1" s="5"/>
      <c r="G1" s="5"/>
      <c r="H1" s="5"/>
      <c r="I1" s="62" t="s">
        <v>132</v>
      </c>
      <c r="J1" s="62" t="s">
        <v>133</v>
      </c>
    </row>
    <row r="2" spans="1:10" ht="16.5" customHeight="1">
      <c r="A2" s="50" t="s">
        <v>1</v>
      </c>
      <c r="B2" s="51" t="s">
        <v>0</v>
      </c>
      <c r="C2" s="51"/>
      <c r="D2" s="52" t="s">
        <v>46</v>
      </c>
      <c r="E2" s="52" t="s">
        <v>47</v>
      </c>
      <c r="F2" s="52" t="s">
        <v>46</v>
      </c>
      <c r="G2" s="52" t="s">
        <v>47</v>
      </c>
      <c r="H2" s="52" t="s">
        <v>48</v>
      </c>
      <c r="I2" s="67" t="s">
        <v>48</v>
      </c>
      <c r="J2" s="58" t="s">
        <v>175</v>
      </c>
    </row>
    <row r="3" spans="1:10" ht="13.5" customHeight="1">
      <c r="A3" s="8"/>
      <c r="B3" s="48"/>
      <c r="C3" s="48"/>
      <c r="D3" s="49"/>
      <c r="E3" s="49"/>
      <c r="F3" s="49"/>
      <c r="G3" s="49"/>
      <c r="H3" s="49"/>
      <c r="I3" s="72" t="s">
        <v>174</v>
      </c>
      <c r="J3" s="72" t="s">
        <v>174</v>
      </c>
    </row>
    <row r="4" spans="1:10" ht="12.75" outlineLevel="1">
      <c r="A4" s="48" t="s">
        <v>163</v>
      </c>
      <c r="B4" s="48" t="s">
        <v>163</v>
      </c>
      <c r="C4" s="48"/>
      <c r="D4" s="8" t="s">
        <v>15</v>
      </c>
      <c r="E4" s="8" t="s">
        <v>15</v>
      </c>
      <c r="F4" s="8" t="s">
        <v>15</v>
      </c>
      <c r="G4" s="8" t="s">
        <v>15</v>
      </c>
      <c r="H4" s="8"/>
      <c r="I4" s="59" t="s">
        <v>17</v>
      </c>
      <c r="J4" s="59" t="s">
        <v>15</v>
      </c>
    </row>
    <row r="5" spans="1:10" ht="12.75" outlineLevel="1">
      <c r="A5" s="48" t="s">
        <v>12</v>
      </c>
      <c r="B5" s="48" t="s">
        <v>12</v>
      </c>
      <c r="C5" s="48"/>
      <c r="D5" s="8" t="s">
        <v>13</v>
      </c>
      <c r="E5" s="8" t="s">
        <v>13</v>
      </c>
      <c r="F5" s="8" t="s">
        <v>13</v>
      </c>
      <c r="G5" s="8" t="s">
        <v>13</v>
      </c>
      <c r="H5" s="8"/>
      <c r="I5" s="59" t="s">
        <v>180</v>
      </c>
      <c r="J5" s="59" t="s">
        <v>13</v>
      </c>
    </row>
    <row r="6" spans="1:10" ht="12.75" outlineLevel="1">
      <c r="A6" s="48" t="s">
        <v>169</v>
      </c>
      <c r="B6" s="48" t="s">
        <v>19</v>
      </c>
      <c r="C6" s="48"/>
      <c r="D6" s="8" t="s">
        <v>20</v>
      </c>
      <c r="E6" s="8" t="s">
        <v>20</v>
      </c>
      <c r="F6" s="8" t="s">
        <v>20</v>
      </c>
      <c r="G6" s="8" t="s">
        <v>20</v>
      </c>
      <c r="H6" s="8"/>
      <c r="I6" s="71" t="s">
        <v>182</v>
      </c>
      <c r="J6" s="71" t="s">
        <v>20</v>
      </c>
    </row>
    <row r="7" spans="1:10" ht="18">
      <c r="A7" s="50" t="s">
        <v>2</v>
      </c>
      <c r="B7" s="53" t="s">
        <v>0</v>
      </c>
      <c r="C7" s="53"/>
      <c r="D7" s="50" t="s">
        <v>16</v>
      </c>
      <c r="E7" s="50" t="s">
        <v>16</v>
      </c>
      <c r="F7" s="50" t="s">
        <v>44</v>
      </c>
      <c r="G7" s="50" t="s">
        <v>44</v>
      </c>
      <c r="H7" s="50" t="s">
        <v>49</v>
      </c>
      <c r="I7" s="60" t="s">
        <v>183</v>
      </c>
      <c r="J7" s="60" t="s">
        <v>183</v>
      </c>
    </row>
    <row r="8" spans="1:10" ht="12.75">
      <c r="A8" s="8"/>
      <c r="B8" s="48"/>
      <c r="C8" s="48"/>
      <c r="D8" s="8"/>
      <c r="E8" s="8"/>
      <c r="F8" s="8"/>
      <c r="G8" s="8"/>
      <c r="H8" s="8"/>
      <c r="I8" s="73" t="s">
        <v>176</v>
      </c>
      <c r="J8" s="73" t="s">
        <v>176</v>
      </c>
    </row>
    <row r="9" spans="1:10" ht="12.75" outlineLevel="1">
      <c r="A9" s="48" t="s">
        <v>163</v>
      </c>
      <c r="B9" s="48" t="s">
        <v>11</v>
      </c>
      <c r="C9" s="48"/>
      <c r="D9" s="8" t="s">
        <v>17</v>
      </c>
      <c r="E9" s="8" t="s">
        <v>17</v>
      </c>
      <c r="F9" s="8"/>
      <c r="G9" s="8"/>
      <c r="H9" s="8"/>
      <c r="I9" s="59" t="s">
        <v>17</v>
      </c>
      <c r="J9" s="59" t="s">
        <v>15</v>
      </c>
    </row>
    <row r="10" spans="1:10" ht="12.75" outlineLevel="1">
      <c r="A10" s="48" t="s">
        <v>12</v>
      </c>
      <c r="B10" s="48" t="s">
        <v>12</v>
      </c>
      <c r="C10" s="48"/>
      <c r="D10" s="8" t="s">
        <v>18</v>
      </c>
      <c r="E10" s="8" t="s">
        <v>18</v>
      </c>
      <c r="F10" s="8"/>
      <c r="G10" s="8"/>
      <c r="H10" s="8"/>
      <c r="I10" s="59" t="s">
        <v>180</v>
      </c>
      <c r="J10" s="59" t="s">
        <v>164</v>
      </c>
    </row>
    <row r="11" spans="1:10" ht="12.75" outlineLevel="1">
      <c r="A11" s="48" t="s">
        <v>169</v>
      </c>
      <c r="B11" s="48" t="s">
        <v>19</v>
      </c>
      <c r="C11" s="48"/>
      <c r="D11" s="8" t="s">
        <v>21</v>
      </c>
      <c r="E11" s="8" t="s">
        <v>21</v>
      </c>
      <c r="F11" s="8"/>
      <c r="G11" s="8"/>
      <c r="H11" s="8"/>
      <c r="I11" s="61" t="s">
        <v>181</v>
      </c>
      <c r="J11" s="61" t="s">
        <v>165</v>
      </c>
    </row>
    <row r="12" spans="1:10" ht="12.75" outlineLevel="1">
      <c r="A12" s="48"/>
      <c r="B12" s="48"/>
      <c r="C12" s="48"/>
      <c r="D12" s="5"/>
      <c r="E12" s="5"/>
      <c r="F12" s="5"/>
      <c r="G12" s="5"/>
      <c r="H12" s="5"/>
      <c r="I12" s="62"/>
      <c r="J12" s="62"/>
    </row>
    <row r="13" spans="1:10" ht="18">
      <c r="A13" s="45" t="s">
        <v>22</v>
      </c>
      <c r="B13" s="46"/>
      <c r="C13" s="47">
        <f>COUNTIF(C14:C17,"PASS")/COUNTIF(C14:C17,"*")</f>
        <v>1</v>
      </c>
      <c r="D13" s="47">
        <f>COUNTIF(D14:D17,"PASS")/COUNTIF(D14:D17,"*")</f>
        <v>1</v>
      </c>
      <c r="E13" s="47">
        <f>COUNTIF(E14:E17,"PASS")/COUNTIF(E14:E17,"*")</f>
        <v>0</v>
      </c>
      <c r="I13" s="68">
        <f>COUNTIF(I14:I17,"PASS")/COUNTIF(I14:I17,"*")</f>
        <v>1</v>
      </c>
      <c r="J13" s="63">
        <f>COUNTIF(J14:J17,"PASS")/COUNTIF(J14:J17,"*")</f>
        <v>1</v>
      </c>
    </row>
    <row r="14" spans="1:10" ht="12.75" outlineLevel="1">
      <c r="A14" s="44" t="s">
        <v>23</v>
      </c>
      <c r="B14" s="4"/>
      <c r="C14" s="5" t="s">
        <v>24</v>
      </c>
      <c r="I14" s="64" t="s">
        <v>24</v>
      </c>
      <c r="J14" s="64" t="s">
        <v>24</v>
      </c>
    </row>
    <row r="15" spans="1:10" ht="12.75" outlineLevel="1">
      <c r="A15" s="7" t="s">
        <v>26</v>
      </c>
      <c r="B15" s="6"/>
      <c r="C15" s="5" t="s">
        <v>24</v>
      </c>
      <c r="D15" t="s">
        <v>24</v>
      </c>
      <c r="I15" s="64"/>
      <c r="J15" s="64"/>
    </row>
    <row r="16" spans="1:10" ht="12.75" outlineLevel="2">
      <c r="A16" s="66" t="s">
        <v>172</v>
      </c>
      <c r="B16" s="6" t="s">
        <v>27</v>
      </c>
      <c r="C16" s="5" t="s">
        <v>24</v>
      </c>
      <c r="E16" t="s">
        <v>14</v>
      </c>
      <c r="I16" s="64" t="s">
        <v>24</v>
      </c>
      <c r="J16" s="64" t="s">
        <v>24</v>
      </c>
    </row>
    <row r="17" spans="1:10" ht="12.75" outlineLevel="2">
      <c r="A17" s="66" t="s">
        <v>173</v>
      </c>
      <c r="B17" s="6"/>
      <c r="C17" s="5"/>
      <c r="I17" s="64" t="s">
        <v>24</v>
      </c>
      <c r="J17" s="64" t="s">
        <v>24</v>
      </c>
    </row>
    <row r="18" spans="9:10" ht="12.75">
      <c r="I18" s="64"/>
      <c r="J18" s="64"/>
    </row>
    <row r="19" spans="1:10" ht="18">
      <c r="A19" s="10" t="s">
        <v>28</v>
      </c>
      <c r="B19" s="2"/>
      <c r="C19" s="14">
        <f aca="true" t="shared" si="0" ref="C19:J19">COUNTIF(C20:C22,"PASS")/COUNTIF(C20:C22,"*")</f>
        <v>1</v>
      </c>
      <c r="D19" s="14">
        <f t="shared" si="0"/>
        <v>1</v>
      </c>
      <c r="E19" s="14">
        <f t="shared" si="0"/>
        <v>1</v>
      </c>
      <c r="F19" s="14">
        <f t="shared" si="0"/>
        <v>0</v>
      </c>
      <c r="G19" s="14" t="e">
        <f t="shared" si="0"/>
        <v>#DIV/0!</v>
      </c>
      <c r="H19" s="15" t="e">
        <f t="shared" si="0"/>
        <v>#DIV/0!</v>
      </c>
      <c r="I19" s="65">
        <f t="shared" si="0"/>
        <v>1</v>
      </c>
      <c r="J19" s="65">
        <f t="shared" si="0"/>
        <v>1</v>
      </c>
    </row>
    <row r="20" spans="1:10" ht="12.75" outlineLevel="1">
      <c r="A20" s="4" t="s">
        <v>29</v>
      </c>
      <c r="B20" s="5"/>
      <c r="C20" s="5" t="s">
        <v>24</v>
      </c>
      <c r="D20" t="s">
        <v>24</v>
      </c>
      <c r="E20" t="s">
        <v>24</v>
      </c>
      <c r="F20" t="s">
        <v>45</v>
      </c>
      <c r="I20" s="64" t="s">
        <v>24</v>
      </c>
      <c r="J20" s="64" t="s">
        <v>24</v>
      </c>
    </row>
    <row r="21" spans="1:10" ht="12.75" outlineLevel="1">
      <c r="A21" s="4" t="s">
        <v>30</v>
      </c>
      <c r="B21" s="5"/>
      <c r="C21" s="5" t="s">
        <v>24</v>
      </c>
      <c r="I21" s="64" t="s">
        <v>24</v>
      </c>
      <c r="J21" s="64" t="s">
        <v>24</v>
      </c>
    </row>
    <row r="22" spans="1:10" ht="12.75" outlineLevel="1">
      <c r="A22" s="4" t="s">
        <v>161</v>
      </c>
      <c r="B22" s="5"/>
      <c r="C22" s="5" t="s">
        <v>24</v>
      </c>
      <c r="I22" s="64" t="s">
        <v>24</v>
      </c>
      <c r="J22" s="64" t="s">
        <v>24</v>
      </c>
    </row>
    <row r="23" spans="9:10" ht="12.75" collapsed="1">
      <c r="I23" s="64"/>
      <c r="J23" s="64"/>
    </row>
    <row r="24" spans="1:10" ht="18">
      <c r="A24" s="11" t="s">
        <v>31</v>
      </c>
      <c r="B24" s="2"/>
      <c r="C24" s="14">
        <f>COUNTIF(C25:C31,"PASS")/COUNTIF(C25:C31,"*")</f>
        <v>0.8333333333333334</v>
      </c>
      <c r="D24" s="14">
        <f>COUNTIF(D25:D31,"PASS")/COUNTIF(D25:D31,"*")</f>
        <v>1</v>
      </c>
      <c r="E24" s="14">
        <f>COUNTIF(E25:E31,"PASS")/COUNTIF(E25:E31,"*")</f>
        <v>1</v>
      </c>
      <c r="F24" s="14">
        <f>COUNTIF(F25:F31,"PASS")/COUNTIF(F25:F31,"*")</f>
        <v>1</v>
      </c>
      <c r="G24" s="14">
        <f>COUNTIF(G25:G31,"PASS")/COUNTIF(G25:G31,"*")</f>
        <v>0.8</v>
      </c>
      <c r="H24" s="15"/>
      <c r="I24" s="65">
        <f>COUNTIF(I25:I35,"PASS")/COUNTIF(I25:I35,"*")</f>
        <v>1</v>
      </c>
      <c r="J24" s="65">
        <f>COUNTIF(J25:J35,"PASS")/COUNTIF(J25:J35,"*")</f>
        <v>1</v>
      </c>
    </row>
    <row r="25" spans="1:10" ht="12.75" outlineLevel="1">
      <c r="A25" s="4" t="s">
        <v>3</v>
      </c>
      <c r="B25" s="5"/>
      <c r="C25" s="5" t="s">
        <v>24</v>
      </c>
      <c r="D25" s="1" t="s">
        <v>24</v>
      </c>
      <c r="E25" s="1" t="s">
        <v>24</v>
      </c>
      <c r="F25" s="13" t="s">
        <v>24</v>
      </c>
      <c r="G25" t="s">
        <v>24</v>
      </c>
      <c r="I25" s="64" t="s">
        <v>24</v>
      </c>
      <c r="J25" s="64" t="s">
        <v>24</v>
      </c>
    </row>
    <row r="26" spans="1:10" ht="12.75" outlineLevel="1">
      <c r="A26" s="4" t="s">
        <v>170</v>
      </c>
      <c r="B26" s="5"/>
      <c r="C26" s="5"/>
      <c r="D26" s="1"/>
      <c r="E26" s="1"/>
      <c r="F26" s="13"/>
      <c r="I26" s="64" t="s">
        <v>24</v>
      </c>
      <c r="J26" s="64" t="s">
        <v>24</v>
      </c>
    </row>
    <row r="27" spans="1:10" ht="12.75" outlineLevel="1">
      <c r="A27" s="4" t="s">
        <v>8</v>
      </c>
      <c r="B27" s="5"/>
      <c r="C27" s="5" t="s">
        <v>24</v>
      </c>
      <c r="D27" s="1" t="s">
        <v>24</v>
      </c>
      <c r="E27" s="1" t="s">
        <v>24</v>
      </c>
      <c r="F27" s="13" t="s">
        <v>24</v>
      </c>
      <c r="G27" t="s">
        <v>24</v>
      </c>
      <c r="I27" s="64" t="s">
        <v>24</v>
      </c>
      <c r="J27" s="64" t="s">
        <v>24</v>
      </c>
    </row>
    <row r="28" spans="1:10" ht="12.75" outlineLevel="1">
      <c r="A28" s="4" t="s">
        <v>4</v>
      </c>
      <c r="B28" s="5"/>
      <c r="C28" s="5" t="s">
        <v>24</v>
      </c>
      <c r="G28" t="s">
        <v>24</v>
      </c>
      <c r="I28" s="64" t="s">
        <v>24</v>
      </c>
      <c r="J28" s="64" t="s">
        <v>24</v>
      </c>
    </row>
    <row r="29" spans="1:10" ht="12.75" outlineLevel="1">
      <c r="A29" s="4" t="s">
        <v>159</v>
      </c>
      <c r="B29" s="5"/>
      <c r="C29" s="5" t="s">
        <v>24</v>
      </c>
      <c r="G29" t="s">
        <v>50</v>
      </c>
      <c r="I29" s="64" t="s">
        <v>24</v>
      </c>
      <c r="J29" s="64" t="s">
        <v>24</v>
      </c>
    </row>
    <row r="30" spans="1:10" ht="12.75" outlineLevel="1">
      <c r="A30" s="4" t="s">
        <v>9</v>
      </c>
      <c r="B30" s="5"/>
      <c r="C30" s="5" t="s">
        <v>24</v>
      </c>
      <c r="I30" s="64" t="s">
        <v>24</v>
      </c>
      <c r="J30" s="64" t="s">
        <v>24</v>
      </c>
    </row>
    <row r="31" spans="1:10" ht="12.75" outlineLevel="1">
      <c r="A31" s="4" t="s">
        <v>160</v>
      </c>
      <c r="B31" s="5"/>
      <c r="C31" s="5" t="s">
        <v>25</v>
      </c>
      <c r="E31" s="1" t="s">
        <v>24</v>
      </c>
      <c r="G31" t="s">
        <v>24</v>
      </c>
      <c r="H31" t="s">
        <v>24</v>
      </c>
      <c r="I31" s="64" t="s">
        <v>24</v>
      </c>
      <c r="J31" s="64" t="s">
        <v>24</v>
      </c>
    </row>
    <row r="32" spans="1:10" ht="12.75" outlineLevel="1">
      <c r="A32" s="4" t="s">
        <v>166</v>
      </c>
      <c r="B32" s="1"/>
      <c r="C32" s="1"/>
      <c r="E32" s="1"/>
      <c r="I32" s="64"/>
      <c r="J32" s="64"/>
    </row>
    <row r="33" spans="1:10" ht="12.75" outlineLevel="1">
      <c r="A33" s="54" t="s">
        <v>167</v>
      </c>
      <c r="B33" s="55"/>
      <c r="C33" s="55"/>
      <c r="D33" s="56"/>
      <c r="E33" s="55"/>
      <c r="F33" s="56"/>
      <c r="G33" s="56"/>
      <c r="H33" s="56"/>
      <c r="I33" s="64" t="s">
        <v>24</v>
      </c>
      <c r="J33" s="64" t="s">
        <v>24</v>
      </c>
    </row>
    <row r="34" spans="1:10" ht="12.75" outlineLevel="1">
      <c r="A34" s="54" t="s">
        <v>168</v>
      </c>
      <c r="B34" s="55"/>
      <c r="C34" s="55"/>
      <c r="D34" s="56"/>
      <c r="E34" s="55"/>
      <c r="F34" s="56"/>
      <c r="G34" s="56"/>
      <c r="H34" s="56"/>
      <c r="I34" s="64" t="s">
        <v>24</v>
      </c>
      <c r="J34" s="64" t="s">
        <v>24</v>
      </c>
    </row>
    <row r="35" spans="1:10" ht="12.75" outlineLevel="1">
      <c r="A35" s="4" t="s">
        <v>10</v>
      </c>
      <c r="B35" s="5"/>
      <c r="C35" s="5" t="s">
        <v>24</v>
      </c>
      <c r="I35" s="64" t="s">
        <v>24</v>
      </c>
      <c r="J35" s="64" t="s">
        <v>24</v>
      </c>
    </row>
    <row r="36" spans="1:10" ht="12.75">
      <c r="A36" s="5"/>
      <c r="I36" s="64"/>
      <c r="J36" s="64"/>
    </row>
    <row r="37" spans="1:10" ht="18">
      <c r="A37" s="11" t="s">
        <v>32</v>
      </c>
      <c r="B37" s="2"/>
      <c r="C37" s="3">
        <f>COUNTIF(C38:C41,"PASS")/COUNTIF(C38:C41,"*")</f>
        <v>1</v>
      </c>
      <c r="D37" s="3" t="e">
        <f>COUNTIF(D38:D41,"PASS")/COUNTIF(D38:D41,"*")</f>
        <v>#DIV/0!</v>
      </c>
      <c r="E37" s="3">
        <f>COUNTIF(E38:E41,"PASS")/COUNTIF(E38:E41,"*")</f>
        <v>1</v>
      </c>
      <c r="I37" s="65">
        <f>COUNTIF(I38:I42,"PASS")/COUNTIF(I38:I42,"*")</f>
        <v>0.75</v>
      </c>
      <c r="J37" s="65">
        <f>COUNTIF(J38:J42,"PASS")/COUNTIF(J38:J42,"*")</f>
        <v>0.75</v>
      </c>
    </row>
    <row r="38" spans="1:10" ht="12.75" outlineLevel="1">
      <c r="A38" s="9" t="s">
        <v>33</v>
      </c>
      <c r="B38" s="5"/>
      <c r="C38" s="5" t="s">
        <v>24</v>
      </c>
      <c r="E38" t="s">
        <v>24</v>
      </c>
      <c r="I38" s="64" t="s">
        <v>24</v>
      </c>
      <c r="J38" s="64" t="s">
        <v>24</v>
      </c>
    </row>
    <row r="39" spans="1:10" ht="12.75" outlineLevel="1">
      <c r="A39" s="9" t="s">
        <v>34</v>
      </c>
      <c r="B39" s="5"/>
      <c r="C39" s="5" t="s">
        <v>24</v>
      </c>
      <c r="E39" t="s">
        <v>24</v>
      </c>
      <c r="I39" s="64" t="s">
        <v>24</v>
      </c>
      <c r="J39" s="64" t="s">
        <v>24</v>
      </c>
    </row>
    <row r="40" spans="1:10" ht="12.75" outlineLevel="1">
      <c r="A40" s="9" t="s">
        <v>35</v>
      </c>
      <c r="B40" s="5"/>
      <c r="C40" s="5" t="s">
        <v>24</v>
      </c>
      <c r="E40" t="s">
        <v>24</v>
      </c>
      <c r="I40" s="64" t="s">
        <v>24</v>
      </c>
      <c r="J40" s="64" t="s">
        <v>24</v>
      </c>
    </row>
    <row r="41" spans="1:10" ht="12.75" outlineLevel="1">
      <c r="A41" s="9" t="s">
        <v>36</v>
      </c>
      <c r="B41" s="5"/>
      <c r="C41" s="5" t="s">
        <v>24</v>
      </c>
      <c r="E41" t="s">
        <v>24</v>
      </c>
      <c r="I41" s="69" t="s">
        <v>25</v>
      </c>
      <c r="J41" s="64" t="s">
        <v>25</v>
      </c>
    </row>
    <row r="42" spans="9:10" ht="12.75" collapsed="1">
      <c r="I42" s="64"/>
      <c r="J42" s="64"/>
    </row>
    <row r="43" spans="1:10" ht="18">
      <c r="A43" s="11" t="s">
        <v>171</v>
      </c>
      <c r="B43" s="2"/>
      <c r="C43" s="3" t="e">
        <f>COUNTIF(C54:C110,"PASS")/COUNTIF(C54:C110,"*")</f>
        <v>#DIV/0!</v>
      </c>
      <c r="D43" s="3" t="e">
        <f>COUNTIF(D54:D110,"PASS")/COUNTIF(D54:D110,"*")</f>
        <v>#DIV/0!</v>
      </c>
      <c r="E43" s="3" t="e">
        <f>COUNTIF(E54:E110,"PASS")/COUNTIF(E54:E110,"*")</f>
        <v>#DIV/0!</v>
      </c>
      <c r="I43" s="65">
        <f>COUNTIF(I44:I81,"PASS")/COUNTIF(I44:I81,"*")</f>
        <v>1</v>
      </c>
      <c r="J43" s="65">
        <f>COUNTIF(J44:J81,"PASS")/COUNTIF(J44:J81,"*")</f>
        <v>1</v>
      </c>
    </row>
    <row r="44" spans="1:10" ht="12.75" outlineLevel="1">
      <c r="A44" s="57" t="s">
        <v>5</v>
      </c>
      <c r="B44" s="5"/>
      <c r="C44" s="5" t="s">
        <v>24</v>
      </c>
      <c r="D44" t="s">
        <v>25</v>
      </c>
      <c r="E44" s="1" t="s">
        <v>24</v>
      </c>
      <c r="F44" s="13" t="s">
        <v>24</v>
      </c>
      <c r="I44" s="64" t="s">
        <v>24</v>
      </c>
      <c r="J44" s="64" t="s">
        <v>24</v>
      </c>
    </row>
    <row r="45" spans="1:10" ht="12.75" outlineLevel="1">
      <c r="A45" s="57" t="s">
        <v>6</v>
      </c>
      <c r="B45" s="5"/>
      <c r="C45" s="5" t="s">
        <v>24</v>
      </c>
      <c r="E45" s="1" t="s">
        <v>24</v>
      </c>
      <c r="F45" s="13" t="s">
        <v>24</v>
      </c>
      <c r="I45" s="64" t="s">
        <v>24</v>
      </c>
      <c r="J45" s="64" t="s">
        <v>24</v>
      </c>
    </row>
    <row r="46" spans="1:10" ht="12.75" outlineLevel="1">
      <c r="A46" s="57" t="s">
        <v>7</v>
      </c>
      <c r="B46" s="5"/>
      <c r="C46" s="5" t="s">
        <v>24</v>
      </c>
      <c r="E46" s="1" t="s">
        <v>24</v>
      </c>
      <c r="F46" s="13" t="s">
        <v>24</v>
      </c>
      <c r="I46" s="64" t="s">
        <v>24</v>
      </c>
      <c r="J46" s="64" t="s">
        <v>24</v>
      </c>
    </row>
    <row r="47" spans="1:10" ht="12.75" outlineLevel="1">
      <c r="A47" s="57" t="s">
        <v>37</v>
      </c>
      <c r="B47" s="5"/>
      <c r="C47" s="5"/>
      <c r="E47" s="1" t="s">
        <v>24</v>
      </c>
      <c r="F47" t="s">
        <v>24</v>
      </c>
      <c r="G47" t="s">
        <v>45</v>
      </c>
      <c r="I47" s="64" t="s">
        <v>24</v>
      </c>
      <c r="J47" s="64" t="s">
        <v>24</v>
      </c>
    </row>
    <row r="48" spans="1:10" ht="12.75" outlineLevel="1">
      <c r="A48" s="57" t="s">
        <v>38</v>
      </c>
      <c r="B48" s="5"/>
      <c r="C48" s="5"/>
      <c r="E48" s="1" t="s">
        <v>24</v>
      </c>
      <c r="F48" t="s">
        <v>24</v>
      </c>
      <c r="I48" s="64" t="s">
        <v>24</v>
      </c>
      <c r="J48" s="64" t="s">
        <v>24</v>
      </c>
    </row>
    <row r="49" spans="1:10" ht="12.75" outlineLevel="1">
      <c r="A49" s="57" t="s">
        <v>39</v>
      </c>
      <c r="B49" s="5"/>
      <c r="C49" s="5"/>
      <c r="E49" s="1" t="s">
        <v>24</v>
      </c>
      <c r="F49" t="s">
        <v>24</v>
      </c>
      <c r="I49" s="64" t="s">
        <v>24</v>
      </c>
      <c r="J49" s="64" t="s">
        <v>24</v>
      </c>
    </row>
    <row r="50" spans="1:10" ht="12.75" outlineLevel="1">
      <c r="A50" s="57" t="s">
        <v>40</v>
      </c>
      <c r="B50" s="5"/>
      <c r="C50" s="5"/>
      <c r="E50" s="12" t="s">
        <v>25</v>
      </c>
      <c r="I50" s="64" t="s">
        <v>24</v>
      </c>
      <c r="J50" s="64" t="s">
        <v>24</v>
      </c>
    </row>
    <row r="51" spans="1:10" ht="12.75" outlineLevel="1">
      <c r="A51" s="57" t="s">
        <v>41</v>
      </c>
      <c r="B51" s="5"/>
      <c r="C51" s="5"/>
      <c r="E51" s="1" t="s">
        <v>24</v>
      </c>
      <c r="I51" s="64" t="s">
        <v>24</v>
      </c>
      <c r="J51" s="64" t="s">
        <v>24</v>
      </c>
    </row>
    <row r="52" spans="1:10" ht="12.75" outlineLevel="1">
      <c r="A52" s="57" t="s">
        <v>42</v>
      </c>
      <c r="B52" s="5"/>
      <c r="C52" s="5"/>
      <c r="E52" s="1"/>
      <c r="G52" t="s">
        <v>24</v>
      </c>
      <c r="I52" s="64" t="s">
        <v>24</v>
      </c>
      <c r="J52" s="64" t="s">
        <v>24</v>
      </c>
    </row>
    <row r="53" spans="1:10" ht="12.75" outlineLevel="1">
      <c r="A53" s="57" t="s">
        <v>43</v>
      </c>
      <c r="B53" s="5"/>
      <c r="C53" s="5"/>
      <c r="E53" s="1"/>
      <c r="G53" s="12" t="s">
        <v>25</v>
      </c>
      <c r="H53" s="12"/>
      <c r="I53" s="64" t="s">
        <v>24</v>
      </c>
      <c r="J53" s="64" t="s">
        <v>24</v>
      </c>
    </row>
    <row r="54" spans="1:10" ht="12.75" outlineLevel="1">
      <c r="A54" s="8" t="s">
        <v>136</v>
      </c>
      <c r="I54" s="64" t="s">
        <v>24</v>
      </c>
      <c r="J54" s="64" t="s">
        <v>24</v>
      </c>
    </row>
    <row r="55" spans="1:10" ht="12.75" outlineLevel="1">
      <c r="A55" s="5" t="s">
        <v>137</v>
      </c>
      <c r="I55" s="64" t="s">
        <v>24</v>
      </c>
      <c r="J55" s="64" t="s">
        <v>24</v>
      </c>
    </row>
    <row r="56" spans="1:10" ht="12.75" outlineLevel="1">
      <c r="A56" s="5" t="s">
        <v>138</v>
      </c>
      <c r="I56" s="64" t="s">
        <v>24</v>
      </c>
      <c r="J56" s="64" t="s">
        <v>24</v>
      </c>
    </row>
    <row r="57" spans="1:10" ht="12.75" outlineLevel="1">
      <c r="A57" s="5" t="s">
        <v>139</v>
      </c>
      <c r="I57" s="64" t="s">
        <v>24</v>
      </c>
      <c r="J57" s="64" t="s">
        <v>24</v>
      </c>
    </row>
    <row r="58" spans="1:10" ht="12.75" outlineLevel="1">
      <c r="A58" s="5" t="s">
        <v>140</v>
      </c>
      <c r="I58" s="64" t="s">
        <v>24</v>
      </c>
      <c r="J58" s="64" t="s">
        <v>24</v>
      </c>
    </row>
    <row r="59" spans="1:10" ht="12.75" outlineLevel="1">
      <c r="A59" s="5" t="s">
        <v>141</v>
      </c>
      <c r="I59" s="64" t="s">
        <v>24</v>
      </c>
      <c r="J59" s="64" t="s">
        <v>24</v>
      </c>
    </row>
    <row r="60" spans="1:10" ht="12.75" outlineLevel="1">
      <c r="A60" s="5" t="s">
        <v>142</v>
      </c>
      <c r="I60" s="64" t="s">
        <v>24</v>
      </c>
      <c r="J60" s="64" t="s">
        <v>24</v>
      </c>
    </row>
    <row r="61" spans="1:10" ht="12.75" outlineLevel="1">
      <c r="A61" s="5" t="s">
        <v>143</v>
      </c>
      <c r="I61" s="64" t="s">
        <v>24</v>
      </c>
      <c r="J61" s="64" t="s">
        <v>24</v>
      </c>
    </row>
    <row r="62" spans="1:10" ht="12.75" outlineLevel="1">
      <c r="A62" s="5" t="s">
        <v>144</v>
      </c>
      <c r="I62" s="64" t="s">
        <v>24</v>
      </c>
      <c r="J62" s="64" t="s">
        <v>24</v>
      </c>
    </row>
    <row r="63" spans="1:10" ht="12.75" outlineLevel="1">
      <c r="A63" s="5" t="s">
        <v>145</v>
      </c>
      <c r="I63" s="64" t="s">
        <v>24</v>
      </c>
      <c r="J63" s="64" t="s">
        <v>24</v>
      </c>
    </row>
    <row r="64" spans="1:10" ht="12.75" outlineLevel="1">
      <c r="A64" s="5" t="s">
        <v>146</v>
      </c>
      <c r="I64" s="64" t="s">
        <v>24</v>
      </c>
      <c r="J64" s="64" t="s">
        <v>24</v>
      </c>
    </row>
    <row r="65" spans="1:10" ht="12.75" outlineLevel="1">
      <c r="A65" s="5" t="s">
        <v>147</v>
      </c>
      <c r="I65" s="64" t="s">
        <v>24</v>
      </c>
      <c r="J65" s="64" t="s">
        <v>24</v>
      </c>
    </row>
    <row r="66" spans="1:10" ht="12.75" outlineLevel="1">
      <c r="A66" s="5" t="s">
        <v>148</v>
      </c>
      <c r="I66" s="64" t="s">
        <v>24</v>
      </c>
      <c r="J66" s="64" t="s">
        <v>24</v>
      </c>
    </row>
    <row r="67" spans="1:10" ht="12.75" outlineLevel="1">
      <c r="A67" s="5" t="s">
        <v>149</v>
      </c>
      <c r="I67" s="64" t="s">
        <v>24</v>
      </c>
      <c r="J67" s="64" t="s">
        <v>24</v>
      </c>
    </row>
    <row r="68" spans="1:10" ht="12.75" outlineLevel="1">
      <c r="A68" s="5" t="s">
        <v>158</v>
      </c>
      <c r="I68" s="64" t="s">
        <v>24</v>
      </c>
      <c r="J68" s="64" t="s">
        <v>24</v>
      </c>
    </row>
    <row r="69" spans="1:10" ht="12.75" outlineLevel="1">
      <c r="A69" s="5" t="s">
        <v>150</v>
      </c>
      <c r="I69" s="64" t="s">
        <v>24</v>
      </c>
      <c r="J69" s="64" t="s">
        <v>24</v>
      </c>
    </row>
    <row r="70" spans="1:10" ht="12.75" outlineLevel="1">
      <c r="A70" s="5" t="s">
        <v>151</v>
      </c>
      <c r="I70" s="64" t="s">
        <v>24</v>
      </c>
      <c r="J70" s="64" t="s">
        <v>24</v>
      </c>
    </row>
    <row r="71" spans="1:10" ht="12.75" outlineLevel="1">
      <c r="A71" s="5" t="s">
        <v>162</v>
      </c>
      <c r="I71" s="64" t="s">
        <v>24</v>
      </c>
      <c r="J71" s="64" t="s">
        <v>24</v>
      </c>
    </row>
    <row r="72" spans="1:10" ht="12.75" outlineLevel="1">
      <c r="A72" s="5" t="s">
        <v>152</v>
      </c>
      <c r="I72" s="64" t="s">
        <v>24</v>
      </c>
      <c r="J72" s="64" t="s">
        <v>24</v>
      </c>
    </row>
    <row r="73" spans="1:10" ht="12.75" outlineLevel="1">
      <c r="A73" s="5" t="s">
        <v>153</v>
      </c>
      <c r="I73" s="64" t="s">
        <v>24</v>
      </c>
      <c r="J73" s="64" t="s">
        <v>24</v>
      </c>
    </row>
    <row r="74" spans="1:10" ht="12.75" outlineLevel="1">
      <c r="A74" s="5" t="s">
        <v>154</v>
      </c>
      <c r="I74" s="64" t="s">
        <v>24</v>
      </c>
      <c r="J74" s="64" t="s">
        <v>24</v>
      </c>
    </row>
    <row r="75" spans="1:10" ht="12.75" outlineLevel="1">
      <c r="A75" s="5" t="s">
        <v>155</v>
      </c>
      <c r="I75" s="64" t="s">
        <v>24</v>
      </c>
      <c r="J75" s="64" t="s">
        <v>24</v>
      </c>
    </row>
    <row r="76" spans="1:10" ht="12.75" outlineLevel="1">
      <c r="A76" s="5" t="s">
        <v>157</v>
      </c>
      <c r="I76" s="64" t="s">
        <v>24</v>
      </c>
      <c r="J76" s="64" t="s">
        <v>24</v>
      </c>
    </row>
    <row r="77" spans="1:10" ht="12.75" outlineLevel="1">
      <c r="A77" s="5" t="s">
        <v>156</v>
      </c>
      <c r="I77" s="64" t="s">
        <v>24</v>
      </c>
      <c r="J77" s="64" t="s">
        <v>24</v>
      </c>
    </row>
    <row r="78" spans="1:10" ht="12.75" outlineLevel="1">
      <c r="A78" s="5" t="s">
        <v>177</v>
      </c>
      <c r="I78" s="64" t="s">
        <v>24</v>
      </c>
      <c r="J78" s="64" t="s">
        <v>24</v>
      </c>
    </row>
    <row r="79" spans="1:10" ht="12.75" outlineLevel="1">
      <c r="A79" s="5" t="s">
        <v>178</v>
      </c>
      <c r="I79" s="64" t="s">
        <v>24</v>
      </c>
      <c r="J79" s="64" t="s">
        <v>24</v>
      </c>
    </row>
    <row r="80" spans="1:10" ht="12.75" outlineLevel="1">
      <c r="A80" s="5" t="s">
        <v>179</v>
      </c>
      <c r="I80" s="64" t="s">
        <v>24</v>
      </c>
      <c r="J80" s="64" t="s">
        <v>24</v>
      </c>
    </row>
    <row r="81" spans="1:10" ht="12.75" outlineLevel="1">
      <c r="A81" s="5" t="s">
        <v>45</v>
      </c>
      <c r="I81" s="64"/>
      <c r="J81" s="64"/>
    </row>
  </sheetData>
  <conditionalFormatting sqref="C43:E43 C44:C53 I43:J43 D37:E37 I37:J37 D24:J24 D19:J19 D13:E13 C13:C41 I13:J13">
    <cfRule type="cellIs" priority="1" dxfId="0" operator="equal" stopIfTrue="1">
      <formula>"PASS"</formula>
    </cfRule>
    <cfRule type="cellIs" priority="2" dxfId="1" operator="equal" stopIfTrue="1">
      <formula>"FAIL"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zoomScale="50" zoomScaleNormal="50" workbookViewId="0" topLeftCell="A1">
      <selection activeCell="K1" sqref="K1"/>
    </sheetView>
  </sheetViews>
  <sheetFormatPr defaultColWidth="9.140625" defaultRowHeight="12.75"/>
  <cols>
    <col min="1" max="1" width="30.7109375" style="23" customWidth="1"/>
    <col min="2" max="2" width="18.140625" style="34" customWidth="1"/>
    <col min="3" max="3" width="18.140625" style="23" customWidth="1"/>
    <col min="4" max="4" width="1.421875" style="26" customWidth="1"/>
    <col min="5" max="5" width="14.8515625" style="23" customWidth="1"/>
    <col min="6" max="6" width="19.421875" style="23" customWidth="1"/>
    <col min="7" max="7" width="16.57421875" style="23" customWidth="1"/>
    <col min="8" max="8" width="16.140625" style="23" customWidth="1"/>
    <col min="9" max="10" width="23.28125" style="23" customWidth="1"/>
    <col min="11" max="11" width="16.140625" style="23" customWidth="1"/>
    <col min="12" max="12" width="16.57421875" style="23" customWidth="1"/>
    <col min="13" max="13" width="15.8515625" style="23" customWidth="1"/>
    <col min="14" max="14" width="16.00390625" style="23" customWidth="1"/>
    <col min="15" max="16384" width="11.7109375" style="23" customWidth="1"/>
  </cols>
  <sheetData>
    <row r="1" spans="1:15" s="17" customFormat="1" ht="15">
      <c r="A1" s="16"/>
      <c r="B1" s="17" t="s">
        <v>51</v>
      </c>
      <c r="C1" s="17" t="s">
        <v>52</v>
      </c>
      <c r="D1" s="18"/>
      <c r="E1" s="17" t="s">
        <v>53</v>
      </c>
      <c r="F1" s="17" t="s">
        <v>54</v>
      </c>
      <c r="G1" s="17" t="s">
        <v>55</v>
      </c>
      <c r="H1" s="17" t="s">
        <v>56</v>
      </c>
      <c r="I1" s="17" t="s">
        <v>57</v>
      </c>
      <c r="J1" s="17" t="s">
        <v>58</v>
      </c>
      <c r="K1" s="17" t="s">
        <v>20</v>
      </c>
      <c r="L1" s="17" t="s">
        <v>59</v>
      </c>
      <c r="M1" s="17" t="s">
        <v>60</v>
      </c>
      <c r="N1" s="17" t="s">
        <v>61</v>
      </c>
      <c r="O1" s="17" t="s">
        <v>62</v>
      </c>
    </row>
    <row r="2" spans="1:15" s="21" customFormat="1" ht="15">
      <c r="A2" s="19"/>
      <c r="B2" s="20" t="s">
        <v>63</v>
      </c>
      <c r="C2" s="21" t="s">
        <v>64</v>
      </c>
      <c r="D2" s="22"/>
      <c r="E2" s="21" t="s">
        <v>17</v>
      </c>
      <c r="F2" s="21" t="s">
        <v>17</v>
      </c>
      <c r="G2" s="21" t="s">
        <v>15</v>
      </c>
      <c r="H2" s="21" t="s">
        <v>15</v>
      </c>
      <c r="I2" s="21" t="s">
        <v>15</v>
      </c>
      <c r="J2" s="21" t="s">
        <v>15</v>
      </c>
      <c r="K2" s="21" t="s">
        <v>15</v>
      </c>
      <c r="L2" s="21" t="s">
        <v>15</v>
      </c>
      <c r="M2" s="21" t="s">
        <v>65</v>
      </c>
      <c r="N2" s="21" t="s">
        <v>65</v>
      </c>
      <c r="O2" s="21" t="s">
        <v>65</v>
      </c>
    </row>
    <row r="3" spans="1:3" ht="15">
      <c r="A3" s="23" t="s">
        <v>66</v>
      </c>
      <c r="B3" s="24"/>
      <c r="C3" s="25"/>
    </row>
    <row r="4" spans="1:3" ht="15">
      <c r="A4" s="23" t="s">
        <v>67</v>
      </c>
      <c r="B4" s="24"/>
      <c r="C4" s="25"/>
    </row>
    <row r="5" spans="1:2" ht="15">
      <c r="A5" s="23" t="s">
        <v>68</v>
      </c>
      <c r="B5" s="24"/>
    </row>
    <row r="6" spans="1:4" s="27" customFormat="1" ht="15">
      <c r="A6" s="27" t="s">
        <v>69</v>
      </c>
      <c r="B6" s="28"/>
      <c r="D6" s="22"/>
    </row>
    <row r="7" spans="1:3" ht="15">
      <c r="A7" s="29" t="s">
        <v>70</v>
      </c>
      <c r="B7" s="24"/>
      <c r="C7" s="25"/>
    </row>
    <row r="8" spans="1:3" ht="15">
      <c r="A8" s="29" t="s">
        <v>71</v>
      </c>
      <c r="B8" s="24"/>
      <c r="C8" s="25"/>
    </row>
    <row r="9" spans="1:2" ht="15">
      <c r="A9" s="29" t="s">
        <v>72</v>
      </c>
      <c r="B9" s="24"/>
    </row>
    <row r="10" spans="1:4" s="27" customFormat="1" ht="15">
      <c r="A10" s="30" t="s">
        <v>73</v>
      </c>
      <c r="B10" s="28"/>
      <c r="D10" s="22"/>
    </row>
    <row r="11" spans="1:3" ht="15">
      <c r="A11" s="29" t="s">
        <v>74</v>
      </c>
      <c r="B11" s="24"/>
      <c r="C11" s="25"/>
    </row>
    <row r="12" spans="1:3" ht="15">
      <c r="A12" s="29" t="s">
        <v>75</v>
      </c>
      <c r="B12" s="24"/>
      <c r="C12" s="25"/>
    </row>
    <row r="13" spans="1:11" ht="15">
      <c r="A13" s="29" t="s">
        <v>76</v>
      </c>
      <c r="B13" s="24"/>
      <c r="K13" s="23" t="s">
        <v>133</v>
      </c>
    </row>
    <row r="14" spans="1:4" s="27" customFormat="1" ht="15">
      <c r="A14" s="30" t="s">
        <v>77</v>
      </c>
      <c r="B14" s="28"/>
      <c r="D14" s="22"/>
    </row>
    <row r="15" spans="1:3" ht="15">
      <c r="A15" s="23" t="s">
        <v>78</v>
      </c>
      <c r="B15" s="24"/>
      <c r="C15" s="25"/>
    </row>
    <row r="16" spans="1:3" ht="15">
      <c r="A16" s="23" t="s">
        <v>79</v>
      </c>
      <c r="B16" s="24"/>
      <c r="C16" s="25"/>
    </row>
    <row r="17" spans="1:2" ht="15">
      <c r="A17" s="23" t="s">
        <v>80</v>
      </c>
      <c r="B17" s="24"/>
    </row>
    <row r="18" spans="1:4" s="27" customFormat="1" ht="15">
      <c r="A18" s="27" t="s">
        <v>81</v>
      </c>
      <c r="B18" s="28"/>
      <c r="D18" s="22"/>
    </row>
    <row r="19" spans="1:3" ht="15">
      <c r="A19" s="23" t="s">
        <v>82</v>
      </c>
      <c r="B19" s="24"/>
      <c r="C19" s="25"/>
    </row>
    <row r="20" spans="1:2" ht="15">
      <c r="A20" s="23" t="s">
        <v>83</v>
      </c>
      <c r="B20" s="24"/>
    </row>
    <row r="21" spans="1:4" s="31" customFormat="1" ht="15">
      <c r="A21" s="31" t="s">
        <v>84</v>
      </c>
      <c r="D21" s="18"/>
    </row>
    <row r="22" spans="1:15" s="27" customFormat="1" ht="15">
      <c r="A22" s="27" t="s">
        <v>85</v>
      </c>
      <c r="B22" s="32"/>
      <c r="C22" s="33"/>
      <c r="D22" s="2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3" ht="15">
      <c r="A23" s="23" t="s">
        <v>86</v>
      </c>
      <c r="B23" s="24"/>
      <c r="C23" s="25"/>
    </row>
    <row r="24" spans="1:2" ht="15">
      <c r="A24" s="23" t="s">
        <v>87</v>
      </c>
      <c r="B24" s="24"/>
    </row>
    <row r="25" ht="15">
      <c r="A25" s="23" t="s">
        <v>88</v>
      </c>
    </row>
    <row r="26" spans="1:15" s="27" customFormat="1" ht="15">
      <c r="A26" s="27" t="s">
        <v>89</v>
      </c>
      <c r="B26" s="32"/>
      <c r="D26" s="2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3" ht="15">
      <c r="A27" s="23" t="s">
        <v>90</v>
      </c>
      <c r="B27" s="24"/>
      <c r="C27" s="25"/>
    </row>
    <row r="28" spans="1:3" ht="15">
      <c r="A28" s="23" t="s">
        <v>91</v>
      </c>
      <c r="B28" s="24"/>
      <c r="C28" s="25"/>
    </row>
    <row r="29" spans="1:2" ht="15">
      <c r="A29" s="23" t="s">
        <v>92</v>
      </c>
      <c r="B29" s="24"/>
    </row>
    <row r="30" ht="15">
      <c r="A30" s="23" t="s">
        <v>93</v>
      </c>
    </row>
    <row r="31" spans="1:15" s="27" customFormat="1" ht="15">
      <c r="A31" s="27" t="s">
        <v>94</v>
      </c>
      <c r="B31" s="32"/>
      <c r="C31" s="35"/>
      <c r="D31" s="2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3" ht="15">
      <c r="A32" s="23" t="s">
        <v>95</v>
      </c>
      <c r="B32" s="24"/>
      <c r="C32" s="25"/>
    </row>
    <row r="33" spans="1:3" ht="15">
      <c r="A33" s="23" t="s">
        <v>96</v>
      </c>
      <c r="B33" s="24"/>
      <c r="C33" s="25"/>
    </row>
    <row r="34" spans="1:2" ht="15">
      <c r="A34" s="23" t="s">
        <v>97</v>
      </c>
      <c r="B34" s="24"/>
    </row>
    <row r="35" ht="15">
      <c r="A35" s="23" t="s">
        <v>98</v>
      </c>
    </row>
    <row r="36" spans="1:15" s="27" customFormat="1" ht="15">
      <c r="A36" s="27" t="s">
        <v>99</v>
      </c>
      <c r="B36" s="32"/>
      <c r="C36" s="35"/>
      <c r="D36" s="2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="22" customFormat="1" ht="7.5" customHeight="1">
      <c r="B37" s="36"/>
    </row>
    <row r="38" spans="2:6" s="19" customFormat="1" ht="31.5" customHeight="1">
      <c r="B38" s="37"/>
      <c r="D38" s="22"/>
      <c r="F38" s="38" t="s">
        <v>100</v>
      </c>
    </row>
    <row r="39" s="26" customFormat="1" ht="7.5" customHeight="1">
      <c r="B39" s="39"/>
    </row>
    <row r="40" spans="1:3" ht="15">
      <c r="A40" s="40" t="s">
        <v>101</v>
      </c>
      <c r="B40" s="24"/>
      <c r="C40" s="25"/>
    </row>
    <row r="41" spans="1:3" ht="15">
      <c r="A41" s="40" t="s">
        <v>102</v>
      </c>
      <c r="B41" s="24"/>
      <c r="C41" s="25"/>
    </row>
    <row r="42" spans="1:3" ht="15">
      <c r="A42" s="40" t="s">
        <v>103</v>
      </c>
      <c r="B42" s="24"/>
      <c r="C42" s="25"/>
    </row>
    <row r="43" spans="1:4" s="27" customFormat="1" ht="15">
      <c r="A43" s="41" t="s">
        <v>104</v>
      </c>
      <c r="B43" s="32"/>
      <c r="C43" s="33"/>
      <c r="D43" s="22"/>
    </row>
    <row r="44" spans="1:3" ht="15">
      <c r="A44" s="40" t="s">
        <v>105</v>
      </c>
      <c r="B44" s="24"/>
      <c r="C44" s="25"/>
    </row>
    <row r="45" spans="1:3" ht="15">
      <c r="A45" s="40" t="s">
        <v>106</v>
      </c>
      <c r="B45" s="24"/>
      <c r="C45" s="25"/>
    </row>
    <row r="46" spans="1:3" ht="15">
      <c r="A46" s="40" t="s">
        <v>107</v>
      </c>
      <c r="B46" s="24"/>
      <c r="C46" s="25"/>
    </row>
    <row r="47" spans="1:4" s="27" customFormat="1" ht="15">
      <c r="A47" s="41" t="s">
        <v>108</v>
      </c>
      <c r="B47" s="32"/>
      <c r="C47" s="33"/>
      <c r="D47" s="22"/>
    </row>
    <row r="48" spans="1:3" ht="15">
      <c r="A48" s="40" t="s">
        <v>109</v>
      </c>
      <c r="B48" s="24"/>
      <c r="C48" s="25"/>
    </row>
    <row r="49" spans="1:3" ht="15">
      <c r="A49" s="40" t="s">
        <v>110</v>
      </c>
      <c r="B49" s="24"/>
      <c r="C49" s="25"/>
    </row>
    <row r="50" spans="1:3" ht="15">
      <c r="A50" s="40" t="s">
        <v>111</v>
      </c>
      <c r="B50" s="24"/>
      <c r="C50" s="25"/>
    </row>
    <row r="51" spans="1:4" s="27" customFormat="1" ht="15">
      <c r="A51" s="41" t="s">
        <v>112</v>
      </c>
      <c r="B51" s="32"/>
      <c r="C51" s="33"/>
      <c r="D51" s="22"/>
    </row>
    <row r="52" spans="1:3" ht="15">
      <c r="A52" s="40" t="s">
        <v>113</v>
      </c>
      <c r="B52" s="24"/>
      <c r="C52" s="25"/>
    </row>
    <row r="53" spans="1:3" ht="15">
      <c r="A53" s="40" t="s">
        <v>114</v>
      </c>
      <c r="B53" s="24"/>
      <c r="C53" s="25"/>
    </row>
    <row r="54" spans="1:2" ht="15">
      <c r="A54" s="40" t="s">
        <v>115</v>
      </c>
      <c r="B54" s="24"/>
    </row>
    <row r="55" spans="1:4" s="27" customFormat="1" ht="15">
      <c r="A55" s="41" t="s">
        <v>116</v>
      </c>
      <c r="B55" s="28"/>
      <c r="D55" s="22"/>
    </row>
    <row r="56" spans="1:3" ht="15">
      <c r="A56" s="40" t="s">
        <v>117</v>
      </c>
      <c r="B56" s="24"/>
      <c r="C56" s="25"/>
    </row>
    <row r="57" spans="1:3" ht="15">
      <c r="A57" s="40" t="s">
        <v>118</v>
      </c>
      <c r="B57" s="24"/>
      <c r="C57" s="25"/>
    </row>
    <row r="58" spans="1:2" ht="15">
      <c r="A58" s="40" t="s">
        <v>119</v>
      </c>
      <c r="B58" s="24"/>
    </row>
    <row r="59" spans="1:4" s="27" customFormat="1" ht="15">
      <c r="A59" s="41" t="s">
        <v>120</v>
      </c>
      <c r="B59" s="28"/>
      <c r="D59" s="22"/>
    </row>
    <row r="60" spans="1:3" ht="15">
      <c r="A60" s="40" t="s">
        <v>121</v>
      </c>
      <c r="B60" s="24"/>
      <c r="C60" s="25"/>
    </row>
    <row r="61" spans="1:3" ht="15">
      <c r="A61" s="40" t="s">
        <v>122</v>
      </c>
      <c r="B61" s="24"/>
      <c r="C61" s="25"/>
    </row>
    <row r="62" spans="1:2" ht="15">
      <c r="A62" s="40" t="s">
        <v>123</v>
      </c>
      <c r="B62" s="24"/>
    </row>
    <row r="63" spans="1:4" s="27" customFormat="1" ht="15">
      <c r="A63" s="41" t="s">
        <v>124</v>
      </c>
      <c r="B63" s="28"/>
      <c r="D63" s="22"/>
    </row>
    <row r="64" spans="1:3" ht="15">
      <c r="A64" s="40" t="s">
        <v>125</v>
      </c>
      <c r="B64" s="24"/>
      <c r="C64" s="25"/>
    </row>
    <row r="65" spans="1:3" ht="15">
      <c r="A65" s="40" t="s">
        <v>126</v>
      </c>
      <c r="B65" s="24"/>
      <c r="C65" s="25"/>
    </row>
    <row r="66" spans="1:2" ht="15">
      <c r="A66" s="40" t="s">
        <v>127</v>
      </c>
      <c r="B66" s="24"/>
    </row>
    <row r="67" spans="1:4" s="27" customFormat="1" ht="15">
      <c r="A67" s="41" t="s">
        <v>128</v>
      </c>
      <c r="B67" s="28"/>
      <c r="D67" s="22"/>
    </row>
    <row r="69" spans="1:11" ht="15">
      <c r="A69" s="23" t="s">
        <v>135</v>
      </c>
      <c r="K69" s="23" t="s">
        <v>132</v>
      </c>
    </row>
    <row r="71" spans="1:4" ht="15">
      <c r="A71" s="40"/>
      <c r="B71" s="23" t="s">
        <v>129</v>
      </c>
      <c r="D71" s="42"/>
    </row>
    <row r="72" spans="1:4" ht="15">
      <c r="A72" s="25"/>
      <c r="B72" s="34" t="s">
        <v>130</v>
      </c>
      <c r="D72" s="42"/>
    </row>
    <row r="73" spans="1:4" ht="15">
      <c r="A73" s="43"/>
      <c r="B73" s="34" t="s">
        <v>131</v>
      </c>
      <c r="D73" s="42"/>
    </row>
  </sheetData>
  <conditionalFormatting sqref="F28 F20:F22 F25:F26 C6">
    <cfRule type="cellIs" priority="1" dxfId="0" operator="equal" stopIfTrue="1">
      <formula>"Done"</formula>
    </cfRule>
    <cfRule type="cellIs" priority="2" dxfId="2" operator="equal" stopIfTrue="1">
      <formula>"In Progress"</formula>
    </cfRule>
    <cfRule type="cellIs" priority="3" dxfId="3" operator="equal" stopIfTrue="1">
      <formula>"FAILED"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Fabric Works 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etta</dc:creator>
  <cp:keywords/>
  <dc:description/>
  <cp:lastModifiedBy>etta</cp:lastModifiedBy>
  <cp:lastPrinted>2007-04-13T18:09:05Z</cp:lastPrinted>
  <dcterms:created xsi:type="dcterms:W3CDTF">2007-02-28T19:11:04Z</dcterms:created>
  <dcterms:modified xsi:type="dcterms:W3CDTF">2007-04-15T04:35:35Z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